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35" windowHeight="8130" activeTab="1"/>
  </bookViews>
  <sheets>
    <sheet name="Jacobs" sheetId="1" r:id="rId1"/>
    <sheet name="Lopez" sheetId="2" r:id="rId2"/>
  </sheets>
  <calcPr calcId="145621"/>
</workbook>
</file>

<file path=xl/calcChain.xml><?xml version="1.0" encoding="utf-8"?>
<calcChain xmlns="http://schemas.openxmlformats.org/spreadsheetml/2006/main">
  <c r="C21" i="2" l="1"/>
  <c r="B21" i="2"/>
  <c r="C16" i="2"/>
  <c r="C20" i="2" s="1"/>
  <c r="B16" i="2"/>
  <c r="B20" i="2" s="1"/>
  <c r="C15" i="2"/>
  <c r="B15" i="2"/>
  <c r="C10" i="2"/>
  <c r="B10" i="2"/>
  <c r="C21" i="1"/>
  <c r="C20" i="1"/>
  <c r="C16" i="1"/>
  <c r="C15" i="1"/>
  <c r="B21" i="1"/>
  <c r="B20" i="1"/>
  <c r="B16" i="1"/>
  <c r="B15" i="1"/>
  <c r="C10" i="1" l="1"/>
  <c r="B10" i="1"/>
</calcChain>
</file>

<file path=xl/sharedStrings.xml><?xml version="1.0" encoding="utf-8"?>
<sst xmlns="http://schemas.openxmlformats.org/spreadsheetml/2006/main" count="39" uniqueCount="20">
  <si>
    <t>Retail Price</t>
  </si>
  <si>
    <t>Price to Bookstore</t>
  </si>
  <si>
    <t>Paperback</t>
  </si>
  <si>
    <t>Net Retail Sales</t>
  </si>
  <si>
    <t>Units Sold</t>
  </si>
  <si>
    <t>Gross Units Sold</t>
  </si>
  <si>
    <t>No. of Returns</t>
  </si>
  <si>
    <t>Percent Returned</t>
  </si>
  <si>
    <t>Pricing</t>
  </si>
  <si>
    <t>Royalty Information</t>
  </si>
  <si>
    <t>Royalty Rates</t>
  </si>
  <si>
    <t>Royalty to Author</t>
  </si>
  <si>
    <t>Royalty per Book</t>
  </si>
  <si>
    <t>Period Ending:</t>
  </si>
  <si>
    <t>Author:</t>
  </si>
  <si>
    <t>Jacobs</t>
  </si>
  <si>
    <t>Hardback</t>
  </si>
  <si>
    <t>Standard Discount Rate</t>
  </si>
  <si>
    <t>Lopez</t>
  </si>
  <si>
    <t>Royalty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</si>
</sst>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6"/>
      <color theme="7"/>
      <name val="Calibri"/>
      <family val="2"/>
      <scheme val="minor"/>
    </font>
    <font>
      <b/>
      <sz val="11"/>
      <color theme="7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1" fillId="0" borderId="0" xfId="3"/>
    <xf numFmtId="44" fontId="0" fillId="0" borderId="0" xfId="4" applyFont="1"/>
    <xf numFmtId="44" fontId="1" fillId="0" borderId="0" xfId="5" applyNumberFormat="1"/>
    <xf numFmtId="10" fontId="0" fillId="0" borderId="0" xfId="6" applyNumberFormat="1" applyFont="1"/>
    <xf numFmtId="14" fontId="1" fillId="0" borderId="0" xfId="7" applyNumberFormat="1"/>
    <xf numFmtId="0" fontId="3" fillId="0" borderId="0" xfId="11" applyFont="1" applyAlignment="1">
      <alignment horizontal="right"/>
    </xf>
    <xf numFmtId="0" fontId="2" fillId="2" borderId="0" xfId="12" applyFont="1" applyFill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3" applyFont="1" applyBorder="1"/>
    <xf numFmtId="0" fontId="0" fillId="0" borderId="2" xfId="0" applyBorder="1"/>
    <xf numFmtId="0" fontId="0" fillId="0" borderId="3" xfId="0" applyBorder="1"/>
    <xf numFmtId="0" fontId="1" fillId="0" borderId="4" xfId="13" applyBorder="1" applyAlignment="1">
      <alignment horizontal="left" indent="2"/>
    </xf>
    <xf numFmtId="164" fontId="0" fillId="0" borderId="0" xfId="9" applyNumberFormat="1" applyFont="1" applyBorder="1"/>
    <xf numFmtId="164" fontId="0" fillId="0" borderId="5" xfId="9" applyNumberFormat="1" applyFont="1" applyBorder="1"/>
    <xf numFmtId="0" fontId="1" fillId="0" borderId="6" xfId="13" applyBorder="1" applyAlignment="1">
      <alignment horizontal="left" indent="2"/>
    </xf>
    <xf numFmtId="165" fontId="0" fillId="0" borderId="7" xfId="10" applyNumberFormat="1" applyFont="1" applyBorder="1"/>
    <xf numFmtId="165" fontId="0" fillId="0" borderId="8" xfId="10" applyNumberFormat="1" applyFont="1" applyBorder="1"/>
    <xf numFmtId="0" fontId="2" fillId="2" borderId="1" xfId="12" applyFont="1" applyFill="1" applyBorder="1"/>
    <xf numFmtId="0" fontId="0" fillId="0" borderId="4" xfId="14" applyFont="1" applyBorder="1" applyAlignment="1">
      <alignment horizontal="left" indent="2"/>
    </xf>
    <xf numFmtId="0" fontId="1" fillId="0" borderId="4" xfId="14" applyBorder="1" applyAlignment="1">
      <alignment horizontal="left" indent="2"/>
    </xf>
    <xf numFmtId="0" fontId="0" fillId="0" borderId="6" xfId="0" applyBorder="1" applyAlignment="1">
      <alignment horizontal="left" indent="2"/>
    </xf>
    <xf numFmtId="0" fontId="0" fillId="0" borderId="7" xfId="0" applyBorder="1"/>
    <xf numFmtId="0" fontId="0" fillId="0" borderId="8" xfId="0" applyBorder="1"/>
    <xf numFmtId="0" fontId="1" fillId="0" borderId="1" xfId="13" applyBorder="1" applyAlignment="1">
      <alignment horizontal="left" indent="2"/>
    </xf>
    <xf numFmtId="10" fontId="0" fillId="0" borderId="2" xfId="6" applyNumberFormat="1" applyFont="1" applyBorder="1"/>
    <xf numFmtId="10" fontId="0" fillId="0" borderId="3" xfId="6" applyNumberFormat="1" applyFont="1" applyBorder="1"/>
    <xf numFmtId="9" fontId="1" fillId="0" borderId="0" xfId="2" applyBorder="1"/>
    <xf numFmtId="9" fontId="1" fillId="0" borderId="5" xfId="2" applyBorder="1"/>
    <xf numFmtId="44" fontId="1" fillId="0" borderId="0" xfId="1" applyBorder="1"/>
    <xf numFmtId="44" fontId="1" fillId="0" borderId="5" xfId="1" applyBorder="1"/>
    <xf numFmtId="44" fontId="0" fillId="0" borderId="0" xfId="1" applyFont="1" applyBorder="1"/>
    <xf numFmtId="14" fontId="0" fillId="0" borderId="0" xfId="8" applyNumberFormat="1" applyFont="1" applyAlignment="1">
      <alignment horizontal="left"/>
    </xf>
    <xf numFmtId="0" fontId="1" fillId="0" borderId="0" xfId="3" applyAlignment="1">
      <alignment horizontal="center"/>
    </xf>
    <xf numFmtId="14" fontId="1" fillId="0" borderId="0" xfId="8" applyNumberFormat="1" applyAlignment="1">
      <alignment horizontal="center"/>
    </xf>
    <xf numFmtId="14" fontId="1" fillId="0" borderId="0" xfId="7" applyNumberFormat="1" applyAlignment="1">
      <alignment horizontal="center"/>
    </xf>
    <xf numFmtId="44" fontId="1" fillId="0" borderId="0" xfId="5" applyNumberFormat="1" applyAlignment="1">
      <alignment horizontal="center"/>
    </xf>
    <xf numFmtId="10" fontId="0" fillId="0" borderId="0" xfId="6" applyNumberFormat="1" applyFont="1" applyAlignment="1">
      <alignment horizontal="center"/>
    </xf>
    <xf numFmtId="0" fontId="3" fillId="0" borderId="0" xfId="11" applyFont="1" applyAlignment="1">
      <alignment horizontal="center"/>
    </xf>
    <xf numFmtId="0" fontId="5" fillId="0" borderId="1" xfId="3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13" applyBorder="1" applyAlignment="1">
      <alignment horizontal="center"/>
    </xf>
    <xf numFmtId="164" fontId="0" fillId="0" borderId="0" xfId="9" applyNumberFormat="1" applyFont="1" applyBorder="1" applyAlignment="1">
      <alignment horizontal="center"/>
    </xf>
    <xf numFmtId="164" fontId="0" fillId="0" borderId="5" xfId="9" applyNumberFormat="1" applyFont="1" applyBorder="1" applyAlignment="1">
      <alignment horizontal="center"/>
    </xf>
    <xf numFmtId="0" fontId="1" fillId="0" borderId="6" xfId="13" applyBorder="1" applyAlignment="1">
      <alignment horizontal="center"/>
    </xf>
    <xf numFmtId="165" fontId="0" fillId="0" borderId="7" xfId="10" applyNumberFormat="1" applyFont="1" applyBorder="1" applyAlignment="1">
      <alignment horizontal="center"/>
    </xf>
    <xf numFmtId="165" fontId="0" fillId="0" borderId="8" xfId="10" applyNumberFormat="1" applyFont="1" applyBorder="1" applyAlignment="1">
      <alignment horizontal="center"/>
    </xf>
    <xf numFmtId="0" fontId="2" fillId="2" borderId="1" xfId="12" applyFont="1" applyFill="1" applyBorder="1" applyAlignment="1">
      <alignment horizontal="center"/>
    </xf>
    <xf numFmtId="0" fontId="0" fillId="0" borderId="4" xfId="14" applyFont="1" applyBorder="1" applyAlignment="1">
      <alignment horizontal="center"/>
    </xf>
    <xf numFmtId="44" fontId="1" fillId="0" borderId="0" xfId="1" applyBorder="1" applyAlignment="1">
      <alignment horizontal="center"/>
    </xf>
    <xf numFmtId="44" fontId="1" fillId="0" borderId="5" xfId="1" applyBorder="1" applyAlignment="1">
      <alignment horizontal="center"/>
    </xf>
    <xf numFmtId="9" fontId="1" fillId="0" borderId="0" xfId="2" applyBorder="1" applyAlignment="1">
      <alignment horizontal="center"/>
    </xf>
    <xf numFmtId="9" fontId="1" fillId="0" borderId="5" xfId="2" applyBorder="1" applyAlignment="1">
      <alignment horizontal="center"/>
    </xf>
    <xf numFmtId="44" fontId="0" fillId="0" borderId="0" xfId="1" applyFont="1" applyBorder="1" applyAlignment="1">
      <alignment horizontal="center"/>
    </xf>
    <xf numFmtId="0" fontId="1" fillId="0" borderId="4" xfId="14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2" borderId="0" xfId="12" applyFont="1" applyFill="1" applyAlignment="1">
      <alignment horizontal="center"/>
    </xf>
    <xf numFmtId="0" fontId="1" fillId="0" borderId="1" xfId="13" applyBorder="1" applyAlignment="1">
      <alignment horizontal="center"/>
    </xf>
    <xf numFmtId="10" fontId="0" fillId="0" borderId="2" xfId="6" applyNumberFormat="1" applyFont="1" applyBorder="1" applyAlignment="1">
      <alignment horizontal="center"/>
    </xf>
    <xf numFmtId="10" fontId="0" fillId="0" borderId="3" xfId="6" applyNumberFormat="1" applyFont="1" applyBorder="1" applyAlignment="1">
      <alignment horizontal="center"/>
    </xf>
  </cellXfs>
  <cellStyles count="15">
    <cellStyle name="1g+WAjmvHz3lsvPdQgTi35g+t2JRptMxDyII2RexGTQ=-~4+1fbJQyYu2GMOSkH/i1eA==" xfId="11"/>
    <cellStyle name="2q358DBeB4O47SHhMjh3Y25mloHFVaxiy+cTZ5iULqs=-~pcb5eO3ZO+Au6RNjiyVPXw==" xfId="10"/>
    <cellStyle name="3aPCDtWCpykUNyoysR12iCcYzg9QTm86aliePyO7ZDU=-~J/kIRmgEdKT6OsnCjJW4rQ==" xfId="5"/>
    <cellStyle name="5OtvD4UHfpLpfeXdPSlm0AroVW7mIeIT2xXCIJ39aeA=-~NF2SwcjIBHUA0hDnawVrvw==" xfId="7"/>
    <cellStyle name="5RA8AzmsjBiK9me/oZv/tO1uCPQZ4AcRJuVfEnipJY4=-~DWC8ruJWR9dZdnyMsOnHnw==" xfId="13"/>
    <cellStyle name="78HYvTeidK9WTWP5uxx4SP2GnDZWFt54qF1FTdBbdFQ=-~eXutvvFqffvQe8ZAa413Zg==" xfId="6"/>
    <cellStyle name="7iNKbNJGbft9L45DMo/EtYCnkl+KGOKnUoqItOIZ8Dc=-~bZ5YRDO79ojLCNnU63O5xA==" xfId="14"/>
    <cellStyle name="Currency" xfId="1" builtinId="4"/>
    <cellStyle name="eUqrRNlHQGm9WUVpX9L2RXr4Z+ByMGmPtP16bFBTyDQ=-~CIKX23WSAS617QtatYkrcg==" xfId="4"/>
    <cellStyle name="NanZiYJWBGXWzt0WwfuHVXhPOeXNCtfHhap/JEeQSKM=-~iEgTjLYLhzjIFjMx/NjzQA==" xfId="8"/>
    <cellStyle name="nFQdZ/ofTQ14flO0NuSNs35id/M9nhvANT1Osip2UVI=-~esd8ni7ABuw4iugewFzXCw==" xfId="3"/>
    <cellStyle name="Normal" xfId="0" builtinId="0"/>
    <cellStyle name="oIAPbH5B3sLitu5vXQWu6jfmJtUZF7JUdHBrWdOXoHs=-~DW2qk+eUoyko2E9qNTp7HA==" xfId="9"/>
    <cellStyle name="Percent" xfId="2" builtinId="5"/>
    <cellStyle name="qETMQlO5RlgLjZvkEFcZWdY/Nf6Fht8rF196BkzVZCA=-~1An5ThvqoCu40sMuUIR5ug==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2"/>
  <sheetViews>
    <sheetView view="pageLayout" zoomScaleNormal="100" workbookViewId="0">
      <selection activeCell="D4" sqref="D4"/>
    </sheetView>
  </sheetViews>
  <sheetFormatPr defaultRowHeight="15" x14ac:dyDescent="0.25"/>
  <cols>
    <col min="1" max="1" width="20.5703125" customWidth="1"/>
    <col min="2" max="2" width="11.7109375" bestFit="1" customWidth="1"/>
    <col min="3" max="3" width="13.28515625" customWidth="1"/>
    <col min="4" max="4" width="11.7109375" customWidth="1"/>
    <col min="7" max="7" width="13.140625" customWidth="1"/>
  </cols>
  <sheetData>
    <row r="1" spans="1:5" ht="21" x14ac:dyDescent="0.35">
      <c r="A1" s="9" t="s">
        <v>19</v>
      </c>
      <c r="B1" s="9"/>
      <c r="C1" s="9"/>
      <c r="D1" s="8"/>
    </row>
    <row r="2" spans="1:5" x14ac:dyDescent="0.25">
      <c r="A2" s="8"/>
      <c r="B2" s="8"/>
      <c r="C2" s="8"/>
      <c r="D2" s="8"/>
    </row>
    <row r="3" spans="1:5" x14ac:dyDescent="0.25">
      <c r="A3" s="34" t="s">
        <v>13</v>
      </c>
      <c r="B3" s="35">
        <v>40724</v>
      </c>
      <c r="C3" s="8"/>
      <c r="D3" s="8"/>
    </row>
    <row r="4" spans="1:5" x14ac:dyDescent="0.25">
      <c r="A4" s="34" t="s">
        <v>14</v>
      </c>
      <c r="B4" s="36" t="s">
        <v>15</v>
      </c>
      <c r="C4" s="8"/>
      <c r="D4" s="8"/>
    </row>
    <row r="5" spans="1:5" x14ac:dyDescent="0.25">
      <c r="A5" s="8"/>
      <c r="B5" s="37"/>
      <c r="C5" s="38"/>
      <c r="D5" s="37"/>
      <c r="E5" s="2"/>
    </row>
    <row r="6" spans="1:5" x14ac:dyDescent="0.25">
      <c r="A6" s="8"/>
      <c r="B6" s="39" t="s">
        <v>16</v>
      </c>
      <c r="C6" s="39" t="s">
        <v>2</v>
      </c>
      <c r="D6" s="8"/>
    </row>
    <row r="7" spans="1:5" x14ac:dyDescent="0.25">
      <c r="A7" s="40" t="s">
        <v>4</v>
      </c>
      <c r="B7" s="41"/>
      <c r="C7" s="42"/>
      <c r="D7" s="8"/>
    </row>
    <row r="8" spans="1:5" x14ac:dyDescent="0.25">
      <c r="A8" s="43" t="s">
        <v>5</v>
      </c>
      <c r="B8" s="44">
        <v>1500</v>
      </c>
      <c r="C8" s="45">
        <v>12492</v>
      </c>
      <c r="D8" s="8"/>
    </row>
    <row r="9" spans="1:5" x14ac:dyDescent="0.25">
      <c r="A9" s="43" t="s">
        <v>6</v>
      </c>
      <c r="B9" s="44">
        <v>324</v>
      </c>
      <c r="C9" s="45">
        <v>200</v>
      </c>
      <c r="D9" s="8"/>
    </row>
    <row r="10" spans="1:5" x14ac:dyDescent="0.25">
      <c r="A10" s="46" t="s">
        <v>7</v>
      </c>
      <c r="B10" s="47">
        <f>B9/B8</f>
        <v>0.216</v>
      </c>
      <c r="C10" s="48">
        <f>C9/C8</f>
        <v>1.6010246557796991E-2</v>
      </c>
      <c r="D10" s="8"/>
    </row>
    <row r="11" spans="1:5" x14ac:dyDescent="0.25">
      <c r="A11" s="8"/>
      <c r="B11" s="8"/>
      <c r="C11" s="8"/>
      <c r="D11" s="8"/>
    </row>
    <row r="12" spans="1:5" x14ac:dyDescent="0.25">
      <c r="A12" s="49" t="s">
        <v>8</v>
      </c>
      <c r="B12" s="41"/>
      <c r="C12" s="42"/>
      <c r="D12" s="8"/>
    </row>
    <row r="13" spans="1:5" x14ac:dyDescent="0.25">
      <c r="A13" s="50" t="s">
        <v>0</v>
      </c>
      <c r="B13" s="51">
        <v>25</v>
      </c>
      <c r="C13" s="52">
        <v>5.95</v>
      </c>
      <c r="D13" s="8"/>
    </row>
    <row r="14" spans="1:5" x14ac:dyDescent="0.25">
      <c r="A14" s="50" t="s">
        <v>17</v>
      </c>
      <c r="B14" s="53">
        <v>0.55000000000000004</v>
      </c>
      <c r="C14" s="54">
        <v>0.5</v>
      </c>
      <c r="D14" s="8"/>
    </row>
    <row r="15" spans="1:5" x14ac:dyDescent="0.25">
      <c r="A15" s="50" t="s">
        <v>1</v>
      </c>
      <c r="B15" s="55">
        <f>B13-(B14*B13)</f>
        <v>11.249999999999998</v>
      </c>
      <c r="C15" s="55">
        <f>C13-(C14*C13)</f>
        <v>2.9750000000000001</v>
      </c>
      <c r="D15" s="8"/>
    </row>
    <row r="16" spans="1:5" x14ac:dyDescent="0.25">
      <c r="A16" s="56" t="s">
        <v>3</v>
      </c>
      <c r="B16" s="55">
        <f>(B8-B9)*B13</f>
        <v>29400</v>
      </c>
      <c r="C16" s="55">
        <f>(C8-C9)*C13</f>
        <v>73137.400000000009</v>
      </c>
      <c r="D16" s="8"/>
    </row>
    <row r="17" spans="1:4" x14ac:dyDescent="0.25">
      <c r="A17" s="57"/>
      <c r="B17" s="58"/>
      <c r="C17" s="59"/>
      <c r="D17" s="8"/>
    </row>
    <row r="18" spans="1:4" x14ac:dyDescent="0.25">
      <c r="A18" s="60" t="s">
        <v>9</v>
      </c>
      <c r="B18" s="8"/>
      <c r="C18" s="8"/>
      <c r="D18" s="8"/>
    </row>
    <row r="19" spans="1:4" x14ac:dyDescent="0.25">
      <c r="A19" s="61" t="s">
        <v>10</v>
      </c>
      <c r="B19" s="62">
        <v>7.2499999999999995E-2</v>
      </c>
      <c r="C19" s="63">
        <v>0.1</v>
      </c>
      <c r="D19" s="8"/>
    </row>
    <row r="20" spans="1:4" x14ac:dyDescent="0.25">
      <c r="A20" s="43" t="s">
        <v>11</v>
      </c>
      <c r="B20" s="55">
        <f>B16*B19</f>
        <v>2131.5</v>
      </c>
      <c r="C20" s="55">
        <f>C16*C19</f>
        <v>7313.7400000000016</v>
      </c>
      <c r="D20" s="8"/>
    </row>
    <row r="21" spans="1:4" x14ac:dyDescent="0.25">
      <c r="A21" s="43" t="s">
        <v>12</v>
      </c>
      <c r="B21" s="55">
        <f>B13*B19</f>
        <v>1.8124999999999998</v>
      </c>
      <c r="C21" s="55">
        <f>C13*C19</f>
        <v>0.59500000000000008</v>
      </c>
      <c r="D21" s="8"/>
    </row>
    <row r="22" spans="1:4" x14ac:dyDescent="0.25">
      <c r="A22" s="57"/>
      <c r="B22" s="58"/>
      <c r="C22" s="59"/>
      <c r="D22" s="8"/>
    </row>
  </sheetData>
  <mergeCells count="1">
    <mergeCell ref="A1:C1"/>
  </mergeCells>
  <printOptions headings="1" gridLines="1"/>
  <pageMargins left="0.7" right="0.7" top="2" bottom="0.75" header="0.3" footer="0.3"/>
  <pageSetup orientation="portrait" horizontalDpi="200" verticalDpi="200" r:id="rId1"/>
  <headerFooter>
    <oddHeader>&amp;LCecil Kramer&amp;CJacobs&amp;RRoyalty Statement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C21"/>
  <sheetViews>
    <sheetView showFormulas="1" tabSelected="1" workbookViewId="0">
      <selection activeCell="D4" sqref="D4"/>
    </sheetView>
  </sheetViews>
  <sheetFormatPr defaultRowHeight="15" x14ac:dyDescent="0.25"/>
  <cols>
    <col min="1" max="1" width="11.7109375" customWidth="1"/>
    <col min="2" max="3" width="7.7109375" customWidth="1"/>
  </cols>
  <sheetData>
    <row r="1" spans="1:3" ht="21" x14ac:dyDescent="0.35">
      <c r="A1" s="9" t="s">
        <v>19</v>
      </c>
      <c r="B1" s="9"/>
      <c r="C1" s="9"/>
    </row>
    <row r="3" spans="1:3" x14ac:dyDescent="0.25">
      <c r="A3" s="1" t="s">
        <v>13</v>
      </c>
      <c r="B3" s="33" t="s">
        <v>18</v>
      </c>
    </row>
    <row r="4" spans="1:3" x14ac:dyDescent="0.25">
      <c r="A4" s="1" t="s">
        <v>14</v>
      </c>
      <c r="B4" s="5" t="s">
        <v>15</v>
      </c>
    </row>
    <row r="5" spans="1:3" x14ac:dyDescent="0.25">
      <c r="B5" s="3"/>
      <c r="C5" s="4"/>
    </row>
    <row r="6" spans="1:3" x14ac:dyDescent="0.25">
      <c r="B6" s="6" t="s">
        <v>16</v>
      </c>
      <c r="C6" s="6" t="s">
        <v>2</v>
      </c>
    </row>
    <row r="7" spans="1:3" x14ac:dyDescent="0.25">
      <c r="A7" s="10" t="s">
        <v>4</v>
      </c>
      <c r="B7" s="11"/>
      <c r="C7" s="12"/>
    </row>
    <row r="8" spans="1:3" x14ac:dyDescent="0.25">
      <c r="A8" s="13" t="s">
        <v>5</v>
      </c>
      <c r="B8" s="14">
        <v>5000</v>
      </c>
      <c r="C8" s="15">
        <v>15000</v>
      </c>
    </row>
    <row r="9" spans="1:3" x14ac:dyDescent="0.25">
      <c r="A9" s="13" t="s">
        <v>6</v>
      </c>
      <c r="B9" s="14">
        <v>400</v>
      </c>
      <c r="C9" s="15">
        <v>175</v>
      </c>
    </row>
    <row r="10" spans="1:3" x14ac:dyDescent="0.25">
      <c r="A10" s="16" t="s">
        <v>7</v>
      </c>
      <c r="B10" s="17">
        <f>B9/B8</f>
        <v>0.08</v>
      </c>
      <c r="C10" s="18">
        <f>C9/C8</f>
        <v>1.1666666666666667E-2</v>
      </c>
    </row>
    <row r="12" spans="1:3" x14ac:dyDescent="0.25">
      <c r="A12" s="19" t="s">
        <v>8</v>
      </c>
      <c r="B12" s="11"/>
      <c r="C12" s="12"/>
    </row>
    <row r="13" spans="1:3" x14ac:dyDescent="0.25">
      <c r="A13" s="20" t="s">
        <v>0</v>
      </c>
      <c r="B13" s="30">
        <v>19.95</v>
      </c>
      <c r="C13" s="31">
        <v>7.95</v>
      </c>
    </row>
    <row r="14" spans="1:3" x14ac:dyDescent="0.25">
      <c r="A14" s="20" t="s">
        <v>17</v>
      </c>
      <c r="B14" s="28">
        <v>0.55000000000000004</v>
      </c>
      <c r="C14" s="29">
        <v>0.5</v>
      </c>
    </row>
    <row r="15" spans="1:3" x14ac:dyDescent="0.25">
      <c r="A15" s="20" t="s">
        <v>1</v>
      </c>
      <c r="B15" s="32">
        <f>B13-(B14*B13)</f>
        <v>8.9774999999999991</v>
      </c>
      <c r="C15" s="32">
        <f>C13-(C14*C13)</f>
        <v>3.9750000000000001</v>
      </c>
    </row>
    <row r="16" spans="1:3" x14ac:dyDescent="0.25">
      <c r="A16" s="21" t="s">
        <v>3</v>
      </c>
      <c r="B16" s="32">
        <f>(B8-B9)*B13</f>
        <v>91770</v>
      </c>
      <c r="C16" s="32">
        <f>(C8-C9)*C13</f>
        <v>117858.75</v>
      </c>
    </row>
    <row r="17" spans="1:3" x14ac:dyDescent="0.25">
      <c r="A17" s="22"/>
      <c r="B17" s="23"/>
      <c r="C17" s="24"/>
    </row>
    <row r="18" spans="1:3" x14ac:dyDescent="0.25">
      <c r="A18" s="7" t="s">
        <v>9</v>
      </c>
    </row>
    <row r="19" spans="1:3" x14ac:dyDescent="0.25">
      <c r="A19" s="25" t="s">
        <v>10</v>
      </c>
      <c r="B19" s="26">
        <v>7.2499999999999995E-2</v>
      </c>
      <c r="C19" s="27">
        <v>0.1</v>
      </c>
    </row>
    <row r="20" spans="1:3" x14ac:dyDescent="0.25">
      <c r="A20" s="13" t="s">
        <v>11</v>
      </c>
      <c r="B20" s="32">
        <f>B16*B19</f>
        <v>6653.3249999999998</v>
      </c>
      <c r="C20" s="32">
        <f>C16*C19</f>
        <v>11785.875</v>
      </c>
    </row>
    <row r="21" spans="1:3" x14ac:dyDescent="0.25">
      <c r="A21" s="13" t="s">
        <v>12</v>
      </c>
      <c r="B21" s="32">
        <f>B13*B19</f>
        <v>1.4463749999999997</v>
      </c>
      <c r="C21" s="32">
        <f>C13*C19</f>
        <v>0.79500000000000004</v>
      </c>
    </row>
  </sheetData>
  <mergeCells count="1">
    <mergeCell ref="A1:C1"/>
  </mergeCells>
  <printOptions headings="1" gridLines="1"/>
  <pageMargins left="0.7" right="0.7" top="2" bottom="0.75" header="0.3" footer="0.3"/>
  <pageSetup orientation="portrait" r:id="rId1"/>
  <headerFooter>
    <oddHeader>&amp;LCecil Kramer&amp;CJacobs&amp;RRoyalty Statement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project>
  <id>DpcZnXwMCzvTlotlaHr/MbhHjOQZAQ0xO1LJBtFTRAA=-~C5eTZFGeTolj3GJ/U0pgrA==</id>
</project>
</file>

<file path=customXml/itemProps1.xml><?xml version="1.0" encoding="utf-8"?>
<ds:datastoreItem xmlns:ds="http://schemas.openxmlformats.org/officeDocument/2006/customXml" ds:itemID="{584CC330-0728-4FFB-9754-51309EC377D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Jacobs</vt:lpstr>
      <vt:lpstr>Lopez</vt:lpstr>
    </vt:vector>
  </TitlesOfParts>
  <Company>Utah Valley State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Exploring Series</dc:creator>
  <cp:lastModifiedBy>-</cp:lastModifiedBy>
  <cp:lastPrinted>2013-04-11T02:35:18Z</cp:lastPrinted>
  <dcterms:created xsi:type="dcterms:W3CDTF">2009-03-31T16:00:48Z</dcterms:created>
  <dcterms:modified xsi:type="dcterms:W3CDTF">2013-04-11T02:44:55Z</dcterms:modified>
</cp:coreProperties>
</file>